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18" i="1" l="1"/>
  <c r="D22" i="1" s="1"/>
  <c r="D24" i="1" l="1"/>
  <c r="D25" i="1"/>
</calcChain>
</file>

<file path=xl/sharedStrings.xml><?xml version="1.0" encoding="utf-8"?>
<sst xmlns="http://schemas.openxmlformats.org/spreadsheetml/2006/main" count="36" uniqueCount="36">
  <si>
    <t>1100 00 00 00 00</t>
  </si>
  <si>
    <t>Receitas Tributárias</t>
  </si>
  <si>
    <t>Contribuição do Servidor Ativo Civil</t>
  </si>
  <si>
    <t>Contribuição para Custeio de Iluminação Pública</t>
  </si>
  <si>
    <t>Cota Parte FPM (Normal e Extra)</t>
  </si>
  <si>
    <t>Cota Parte do ITR</t>
  </si>
  <si>
    <t>Cota Parte do IOF / Ouro</t>
  </si>
  <si>
    <t>Transferência da LC 87/96</t>
  </si>
  <si>
    <t>Cota Parte do ICMS</t>
  </si>
  <si>
    <t>Cota Parte do IPVA</t>
  </si>
  <si>
    <t>Cota Parte do IPI / Exportação</t>
  </si>
  <si>
    <t>Cota Parte CIDE</t>
  </si>
  <si>
    <t>Cota Parte ITCD</t>
  </si>
  <si>
    <t>Soma</t>
  </si>
  <si>
    <t>PREFEITURA MUNICIPAL DE ROQUE GONZALES</t>
  </si>
  <si>
    <t>Valor previsto para a Receita Efetivamente Arrecadada no Exercício Anterior</t>
  </si>
  <si>
    <t>Valor máximo para as despesas com a Folha de Pagamento do Poder Legislativo em 2016(CF/88, art. 19-A, § 1º</t>
  </si>
  <si>
    <t>Limite Máximo Permitido (%)</t>
  </si>
  <si>
    <t>Tendência até o final do exercício</t>
  </si>
  <si>
    <t>1718 01 20 00 00</t>
  </si>
  <si>
    <t>1718 01 50 00 00</t>
  </si>
  <si>
    <t>1718 01 80 00 00</t>
  </si>
  <si>
    <t>1718 06 10 00 00</t>
  </si>
  <si>
    <t>1728 01 10 00 00</t>
  </si>
  <si>
    <t>1728 01 20 00 00</t>
  </si>
  <si>
    <t>1728 01 30 00 00</t>
  </si>
  <si>
    <t>1728 01 40 00 00</t>
  </si>
  <si>
    <t>1728 01 51 01 00</t>
  </si>
  <si>
    <t xml:space="preserve">1210801 11 00 00 </t>
  </si>
  <si>
    <t>1240 00 11 00 00</t>
  </si>
  <si>
    <t xml:space="preserve"> JOÃO SCHEEREN HAAS                                                   LUIS CARLOS MALLMANN                                                             VIVIANE MARIA LUFT</t>
  </si>
  <si>
    <t xml:space="preserve">    Prefeito Municipal                                                           Secretário de Finanças                                                             Cont.CRC/RS 070921/O-4</t>
  </si>
  <si>
    <t>Estimativa da Receita Efetivamente Arrecadada no Exercício Anterior (2020)</t>
  </si>
  <si>
    <t>Estimativa do limite Máximo de Gastos do Legislativo para 2021</t>
  </si>
  <si>
    <t>Estimativa do valor Máximo para despesas do Poder Legislativo em 2021</t>
  </si>
  <si>
    <t xml:space="preserve">                                                                              Roque Gonzales, 07 de Outubro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</si>
</sst>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0" fillId="0" borderId="3" xfId="0" applyBorder="1"/>
    <xf numFmtId="0" fontId="3" fillId="0" borderId="0" xfId="0" applyFont="1"/>
    <xf numFmtId="4" fontId="0" fillId="0" borderId="5" xfId="0" applyNumberFormat="1" applyFill="1" applyBorder="1"/>
    <xf numFmtId="10" fontId="0" fillId="0" borderId="1" xfId="0" applyNumberForma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1"/>
  <sheetViews>
    <sheetView tabSelected="1" topLeftCell="A8" workbookViewId="0">
      <selection activeCell="C27" sqref="C27"/>
    </sheetView>
  </sheetViews>
  <sheetFormatPr defaultRowHeight="15" x14ac:dyDescent="0.25"/>
  <cols>
    <col min="2" max="2" width="14.7109375" customWidth="1"/>
    <col min="3" max="3" width="83.42578125" customWidth="1"/>
    <col min="4" max="4" width="16.7109375" customWidth="1"/>
    <col min="5" max="5" width="9.140625" customWidth="1"/>
    <col min="6" max="6" width="22" customWidth="1"/>
    <col min="7" max="7" width="14.28515625" customWidth="1"/>
  </cols>
  <sheetData>
    <row r="3" spans="2:7" ht="18.75" x14ac:dyDescent="0.3">
      <c r="B3" s="15" t="s">
        <v>14</v>
      </c>
      <c r="C3" s="15"/>
      <c r="D3" s="15"/>
    </row>
    <row r="5" spans="2:7" s="2" customFormat="1" ht="36.75" customHeight="1" x14ac:dyDescent="0.25">
      <c r="B5" s="16" t="s">
        <v>32</v>
      </c>
      <c r="C5" s="17"/>
      <c r="D5" s="7" t="s">
        <v>18</v>
      </c>
    </row>
    <row r="6" spans="2:7" x14ac:dyDescent="0.25">
      <c r="B6" s="4" t="s">
        <v>0</v>
      </c>
      <c r="C6" s="10" t="s">
        <v>1</v>
      </c>
      <c r="D6" s="5">
        <v>2080000</v>
      </c>
      <c r="F6" s="1"/>
      <c r="G6" s="1"/>
    </row>
    <row r="7" spans="2:7" x14ac:dyDescent="0.25">
      <c r="B7" s="4" t="s">
        <v>28</v>
      </c>
      <c r="C7" s="10" t="s">
        <v>2</v>
      </c>
      <c r="D7" s="5">
        <v>770000</v>
      </c>
      <c r="F7" s="1"/>
      <c r="G7" s="1"/>
    </row>
    <row r="8" spans="2:7" x14ac:dyDescent="0.25">
      <c r="B8" s="4" t="s">
        <v>29</v>
      </c>
      <c r="C8" s="10" t="s">
        <v>3</v>
      </c>
      <c r="D8" s="5">
        <v>383100</v>
      </c>
      <c r="F8" s="1"/>
      <c r="G8" s="1"/>
    </row>
    <row r="9" spans="2:7" x14ac:dyDescent="0.25">
      <c r="B9" s="4" t="s">
        <v>19</v>
      </c>
      <c r="C9" s="10" t="s">
        <v>4</v>
      </c>
      <c r="D9" s="5">
        <v>7700000</v>
      </c>
      <c r="F9" s="1"/>
      <c r="G9" s="1"/>
    </row>
    <row r="10" spans="2:7" x14ac:dyDescent="0.25">
      <c r="B10" s="4" t="s">
        <v>20</v>
      </c>
      <c r="C10" s="10" t="s">
        <v>5</v>
      </c>
      <c r="D10" s="5">
        <v>7300</v>
      </c>
      <c r="F10" s="1"/>
      <c r="G10" s="1"/>
    </row>
    <row r="11" spans="2:7" x14ac:dyDescent="0.25">
      <c r="B11" s="4" t="s">
        <v>21</v>
      </c>
      <c r="C11" s="10" t="s">
        <v>6</v>
      </c>
      <c r="D11" s="12">
        <v>0</v>
      </c>
      <c r="F11" s="1"/>
      <c r="G11" s="1"/>
    </row>
    <row r="12" spans="2:7" x14ac:dyDescent="0.25">
      <c r="B12" s="4" t="s">
        <v>22</v>
      </c>
      <c r="C12" s="10" t="s">
        <v>7</v>
      </c>
      <c r="D12" s="5">
        <v>0</v>
      </c>
      <c r="F12" s="1"/>
      <c r="G12" s="1"/>
    </row>
    <row r="13" spans="2:7" x14ac:dyDescent="0.25">
      <c r="B13" s="4" t="s">
        <v>23</v>
      </c>
      <c r="C13" s="10" t="s">
        <v>8</v>
      </c>
      <c r="D13" s="5">
        <v>6601049.4800000004</v>
      </c>
      <c r="F13" s="1"/>
      <c r="G13" s="1"/>
    </row>
    <row r="14" spans="2:7" x14ac:dyDescent="0.25">
      <c r="B14" s="4" t="s">
        <v>24</v>
      </c>
      <c r="C14" s="10" t="s">
        <v>9</v>
      </c>
      <c r="D14" s="5">
        <v>625053.68999999994</v>
      </c>
      <c r="F14" s="1"/>
      <c r="G14" s="1"/>
    </row>
    <row r="15" spans="2:7" x14ac:dyDescent="0.25">
      <c r="B15" s="4" t="s">
        <v>25</v>
      </c>
      <c r="C15" s="10" t="s">
        <v>10</v>
      </c>
      <c r="D15" s="5">
        <v>89450.65</v>
      </c>
      <c r="F15" s="1"/>
      <c r="G15" s="1"/>
    </row>
    <row r="16" spans="2:7" x14ac:dyDescent="0.25">
      <c r="B16" s="4" t="s">
        <v>26</v>
      </c>
      <c r="C16" s="10" t="s">
        <v>11</v>
      </c>
      <c r="D16" s="5">
        <v>6004.41</v>
      </c>
      <c r="F16" s="1"/>
      <c r="G16" s="1"/>
    </row>
    <row r="17" spans="2:7" x14ac:dyDescent="0.25">
      <c r="B17" s="4" t="s">
        <v>27</v>
      </c>
      <c r="C17" s="10" t="s">
        <v>12</v>
      </c>
      <c r="D17" s="5">
        <v>0</v>
      </c>
      <c r="F17" s="1"/>
      <c r="G17" s="1"/>
    </row>
    <row r="18" spans="2:7" s="2" customFormat="1" x14ac:dyDescent="0.25">
      <c r="B18" s="18" t="s">
        <v>13</v>
      </c>
      <c r="C18" s="19"/>
      <c r="D18" s="6">
        <f>SUM(D6:D17)</f>
        <v>18261958.23</v>
      </c>
      <c r="F18" s="3"/>
      <c r="G18" s="3"/>
    </row>
    <row r="19" spans="2:7" x14ac:dyDescent="0.25">
      <c r="B19" s="8"/>
      <c r="C19" s="8"/>
      <c r="D19" s="9"/>
    </row>
    <row r="20" spans="2:7" x14ac:dyDescent="0.25">
      <c r="B20" s="8"/>
      <c r="C20" s="8"/>
      <c r="D20" s="9"/>
    </row>
    <row r="21" spans="2:7" ht="15.75" x14ac:dyDescent="0.25">
      <c r="C21" s="11" t="s">
        <v>33</v>
      </c>
    </row>
    <row r="22" spans="2:7" x14ac:dyDescent="0.25">
      <c r="B22" s="4" t="s">
        <v>15</v>
      </c>
      <c r="C22" s="4"/>
      <c r="D22" s="5">
        <f>D18</f>
        <v>18261958.23</v>
      </c>
    </row>
    <row r="23" spans="2:7" x14ac:dyDescent="0.25">
      <c r="B23" s="4" t="s">
        <v>17</v>
      </c>
      <c r="C23" s="4"/>
      <c r="D23" s="13">
        <v>7.0000000000000007E-2</v>
      </c>
    </row>
    <row r="24" spans="2:7" x14ac:dyDescent="0.25">
      <c r="B24" s="14" t="s">
        <v>34</v>
      </c>
      <c r="C24" s="14"/>
      <c r="D24" s="6">
        <f>D22*D23</f>
        <v>1278337.0761000002</v>
      </c>
    </row>
    <row r="25" spans="2:7" x14ac:dyDescent="0.25">
      <c r="B25" s="4" t="s">
        <v>16</v>
      </c>
      <c r="C25" s="4"/>
      <c r="D25" s="5">
        <f>D22*4.9%</f>
        <v>894835.95327000006</v>
      </c>
    </row>
    <row r="27" spans="2:7" x14ac:dyDescent="0.25">
      <c r="C27" t="s">
        <v>35</v>
      </c>
    </row>
    <row r="30" spans="2:7" x14ac:dyDescent="0.25">
      <c r="B30" t="s">
        <v>30</v>
      </c>
    </row>
    <row r="31" spans="2:7" x14ac:dyDescent="0.25">
      <c r="B31" t="s">
        <v>31</v>
      </c>
    </row>
  </sheetData>
  <mergeCells count="3">
    <mergeCell ref="B3:D3"/>
    <mergeCell ref="B5:C5"/>
    <mergeCell ref="B18:C18"/>
  </mergeCells>
  <pageMargins left="0.51181102362204722" right="0.51181102362204722" top="0.39370078740157483" bottom="0.39370078740157483" header="0.11811023622047245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Fernando Angst</dc:creator>
  <cp:lastModifiedBy>Pedro Fernando Angst</cp:lastModifiedBy>
  <cp:lastPrinted>2020-10-06T19:27:57Z</cp:lastPrinted>
  <dcterms:created xsi:type="dcterms:W3CDTF">2014-11-04T15:42:10Z</dcterms:created>
  <dcterms:modified xsi:type="dcterms:W3CDTF">2020-10-06T19:50:58Z</dcterms:modified>
</cp:coreProperties>
</file>